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3\IZVODI ZA SAJT 2023\05 Maj\"/>
    </mc:Choice>
  </mc:AlternateContent>
  <xr:revisionPtr revIDLastSave="0" documentId="13_ncr:1_{7BA8EC5F-34F9-4B67-A2C5-C7D39356C9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3" i="1" l="1"/>
  <c r="B19" i="1"/>
  <c r="C17" i="1"/>
  <c r="B21" i="1"/>
  <c r="B18" i="1" l="1"/>
</calcChain>
</file>

<file path=xl/sharedStrings.xml><?xml version="1.0" encoding="utf-8"?>
<sst xmlns="http://schemas.openxmlformats.org/spreadsheetml/2006/main" count="30" uniqueCount="21">
  <si>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</si>
  <si>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</si>
  <si>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</si>
  <si>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</si>
  <si>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</si>
  <si>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ISPLATA</t>
  </si>
  <si>
    <t>UPLATA PAZARA</t>
  </si>
  <si>
    <t>ISPLATE NA DAN</t>
  </si>
  <si>
    <t>OSTALI TROŠKOVI U SZ - 07F</t>
  </si>
  <si>
    <t>29.04.2023.</t>
  </si>
  <si>
    <t>03.05.2023.</t>
  </si>
  <si>
    <t>IZVOD  BR. 084</t>
  </si>
  <si>
    <t>OPŠTA BOLNICA LESKOVAC - PRENOS SREDSTAVA ZA PLATU</t>
  </si>
  <si>
    <t>UPLATA ZA MOBILNI</t>
  </si>
  <si>
    <t>RFZO - PLATA 07A</t>
  </si>
  <si>
    <t>RFZO - NOVČANA POMOĆ RADI NAGRAĐIVANJA 07X</t>
  </si>
  <si>
    <t>RFZO - RAZLIKA PREKOVREMENOG RADA 916</t>
  </si>
  <si>
    <t>RFZO - PREVOZ 07B</t>
  </si>
  <si>
    <t>PLATA - 07A</t>
  </si>
  <si>
    <t>PLATA 2023-04 II DEO</t>
  </si>
  <si>
    <t>MEDICINSKI FAKULTET NIŠ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</si>
</sst>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50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00">
    <xf numFmtId="0" fontId="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10" borderId="0" applyNumberFormat="0" applyBorder="0" applyAlignment="0" applyProtection="0"/>
    <xf numFmtId="0" fontId="21" fillId="14" borderId="0" applyNumberFormat="0" applyBorder="0" applyAlignment="0" applyProtection="0"/>
    <xf numFmtId="0" fontId="21" fillId="18" borderId="0" applyNumberFormat="0" applyBorder="0" applyAlignment="0" applyProtection="0"/>
    <xf numFmtId="0" fontId="21" fillId="22" borderId="0" applyNumberFormat="0" applyBorder="0" applyAlignment="0" applyProtection="0"/>
    <xf numFmtId="0" fontId="21" fillId="26" borderId="0" applyNumberFormat="0" applyBorder="0" applyAlignment="0" applyProtection="0"/>
    <xf numFmtId="0" fontId="21" fillId="30" borderId="0" applyNumberFormat="0" applyBorder="0" applyAlignment="0" applyProtection="0"/>
    <xf numFmtId="0" fontId="21" fillId="11" borderId="0" applyNumberFormat="0" applyBorder="0" applyAlignment="0" applyProtection="0"/>
    <xf numFmtId="0" fontId="21" fillId="15" borderId="0" applyNumberFormat="0" applyBorder="0" applyAlignment="0" applyProtection="0"/>
    <xf numFmtId="0" fontId="21" fillId="19" borderId="0" applyNumberFormat="0" applyBorder="0" applyAlignment="0" applyProtection="0"/>
    <xf numFmtId="0" fontId="21" fillId="23" borderId="0" applyNumberFormat="0" applyBorder="0" applyAlignment="0" applyProtection="0"/>
    <xf numFmtId="0" fontId="21" fillId="27" borderId="0" applyNumberFormat="0" applyBorder="0" applyAlignment="0" applyProtection="0"/>
    <xf numFmtId="0" fontId="21" fillId="31" borderId="0" applyNumberFormat="0" applyBorder="0" applyAlignment="0" applyProtection="0"/>
    <xf numFmtId="0" fontId="45" fillId="12" borderId="0" applyNumberFormat="0" applyBorder="0" applyAlignment="0" applyProtection="0"/>
    <xf numFmtId="0" fontId="45" fillId="16" borderId="0" applyNumberFormat="0" applyBorder="0" applyAlignment="0" applyProtection="0"/>
    <xf numFmtId="0" fontId="45" fillId="20" borderId="0" applyNumberFormat="0" applyBorder="0" applyAlignment="0" applyProtection="0"/>
    <xf numFmtId="0" fontId="45" fillId="24" borderId="0" applyNumberFormat="0" applyBorder="0" applyAlignment="0" applyProtection="0"/>
    <xf numFmtId="0" fontId="45" fillId="28" borderId="0" applyNumberFormat="0" applyBorder="0" applyAlignment="0" applyProtection="0"/>
    <xf numFmtId="0" fontId="45" fillId="32" borderId="0" applyNumberFormat="0" applyBorder="0" applyAlignment="0" applyProtection="0"/>
    <xf numFmtId="0" fontId="45" fillId="9" borderId="0" applyNumberFormat="0" applyBorder="0" applyAlignment="0" applyProtection="0"/>
    <xf numFmtId="0" fontId="45" fillId="13" borderId="0" applyNumberFormat="0" applyBorder="0" applyAlignment="0" applyProtection="0"/>
    <xf numFmtId="0" fontId="45" fillId="17" borderId="0" applyNumberFormat="0" applyBorder="0" applyAlignment="0" applyProtection="0"/>
    <xf numFmtId="0" fontId="45" fillId="21" borderId="0" applyNumberFormat="0" applyBorder="0" applyAlignment="0" applyProtection="0"/>
    <xf numFmtId="0" fontId="45" fillId="25" borderId="0" applyNumberFormat="0" applyBorder="0" applyAlignment="0" applyProtection="0"/>
    <xf numFmtId="0" fontId="45" fillId="29" borderId="0" applyNumberFormat="0" applyBorder="0" applyAlignment="0" applyProtection="0"/>
    <xf numFmtId="0" fontId="36" fillId="3" borderId="0" applyNumberFormat="0" applyBorder="0" applyAlignment="0" applyProtection="0"/>
    <xf numFmtId="0" fontId="40" fillId="6" borderId="4" applyNumberFormat="0" applyAlignment="0" applyProtection="0"/>
    <xf numFmtId="0" fontId="42" fillId="7" borderId="7" applyNumberFormat="0" applyAlignment="0" applyProtection="0"/>
    <xf numFmtId="0" fontId="4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8" fillId="5" borderId="4" applyNumberFormat="0" applyAlignment="0" applyProtection="0"/>
    <xf numFmtId="0" fontId="41" fillId="0" borderId="6" applyNumberFormat="0" applyFill="0" applyAlignment="0" applyProtection="0"/>
    <xf numFmtId="0" fontId="37" fillId="4" borderId="0" applyNumberFormat="0" applyBorder="0" applyAlignment="0" applyProtection="0"/>
    <xf numFmtId="0" fontId="21" fillId="8" borderId="8" applyNumberFormat="0" applyFont="0" applyAlignment="0" applyProtection="0"/>
    <xf numFmtId="0" fontId="39" fillId="6" borderId="5" applyNumberFormat="0" applyAlignment="0" applyProtection="0"/>
    <xf numFmtId="0" fontId="31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3" fillId="0" borderId="0" applyNumberForma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10" borderId="0" applyNumberFormat="0" applyBorder="0" applyAlignment="0" applyProtection="0"/>
    <xf numFmtId="0" fontId="14" fillId="14" borderId="0" applyNumberFormat="0" applyBorder="0" applyAlignment="0" applyProtection="0"/>
    <xf numFmtId="0" fontId="14" fillId="18" borderId="0" applyNumberFormat="0" applyBorder="0" applyAlignment="0" applyProtection="0"/>
    <xf numFmtId="0" fontId="14" fillId="22" borderId="0" applyNumberFormat="0" applyBorder="0" applyAlignment="0" applyProtection="0"/>
    <xf numFmtId="0" fontId="14" fillId="26" borderId="0" applyNumberFormat="0" applyBorder="0" applyAlignment="0" applyProtection="0"/>
    <xf numFmtId="0" fontId="14" fillId="30" borderId="0" applyNumberFormat="0" applyBorder="0" applyAlignment="0" applyProtection="0"/>
    <xf numFmtId="0" fontId="14" fillId="11" borderId="0" applyNumberFormat="0" applyBorder="0" applyAlignment="0" applyProtection="0"/>
    <xf numFmtId="0" fontId="14" fillId="15" borderId="0" applyNumberFormat="0" applyBorder="0" applyAlignment="0" applyProtection="0"/>
    <xf numFmtId="0" fontId="14" fillId="19" borderId="0" applyNumberFormat="0" applyBorder="0" applyAlignment="0" applyProtection="0"/>
    <xf numFmtId="0" fontId="14" fillId="23" borderId="0" applyNumberFormat="0" applyBorder="0" applyAlignment="0" applyProtection="0"/>
    <xf numFmtId="0" fontId="14" fillId="27" borderId="0" applyNumberFormat="0" applyBorder="0" applyAlignment="0" applyProtection="0"/>
    <xf numFmtId="0" fontId="14" fillId="31" borderId="0" applyNumberFormat="0" applyBorder="0" applyAlignment="0" applyProtection="0"/>
    <xf numFmtId="0" fontId="14" fillId="8" borderId="8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" applyNumberFormat="0" applyFill="0" applyAlignment="0" applyProtection="0"/>
    <xf numFmtId="0" fontId="33" fillId="0" borderId="2" applyNumberFormat="0" applyFill="0" applyAlignment="0" applyProtection="0"/>
    <xf numFmtId="0" fontId="34" fillId="0" borderId="3" applyNumberFormat="0" applyFill="0" applyAlignment="0" applyProtection="0"/>
    <xf numFmtId="0" fontId="34" fillId="0" borderId="0" applyNumberFormat="0" applyFill="0" applyBorder="0" applyAlignment="0" applyProtection="0"/>
    <xf numFmtId="0" fontId="35" fillId="2" borderId="0" applyNumberFormat="0" applyBorder="0" applyAlignment="0" applyProtection="0"/>
    <xf numFmtId="0" fontId="36" fillId="3" borderId="0" applyNumberFormat="0" applyBorder="0" applyAlignment="0" applyProtection="0"/>
    <xf numFmtId="0" fontId="46" fillId="4" borderId="0" applyNumberFormat="0" applyBorder="0" applyAlignment="0" applyProtection="0"/>
    <xf numFmtId="0" fontId="38" fillId="5" borderId="4" applyNumberFormat="0" applyAlignment="0" applyProtection="0"/>
    <xf numFmtId="0" fontId="39" fillId="6" borderId="5" applyNumberFormat="0" applyAlignment="0" applyProtection="0"/>
    <xf numFmtId="0" fontId="40" fillId="6" borderId="4" applyNumberFormat="0" applyAlignment="0" applyProtection="0"/>
    <xf numFmtId="0" fontId="41" fillId="0" borderId="6" applyNumberFormat="0" applyFill="0" applyAlignment="0" applyProtection="0"/>
    <xf numFmtId="0" fontId="42" fillId="7" borderId="7" applyNumberFormat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45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45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45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20" borderId="0" applyNumberFormat="0" applyBorder="0" applyAlignment="0" applyProtection="0"/>
    <xf numFmtId="0" fontId="45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45" fillId="25" borderId="0" applyNumberFormat="0" applyBorder="0" applyAlignment="0" applyProtection="0"/>
    <xf numFmtId="0" fontId="13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45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3" fillId="32" borderId="0" applyNumberFormat="0" applyBorder="0" applyAlignment="0" applyProtection="0"/>
    <xf numFmtId="0" fontId="13" fillId="0" borderId="0"/>
    <xf numFmtId="0" fontId="13" fillId="8" borderId="8" applyNumberFormat="0" applyFont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9" fillId="0" borderId="0"/>
    <xf numFmtId="0" fontId="8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4" fillId="0" borderId="0"/>
    <xf numFmtId="0" fontId="3" fillId="0" borderId="0"/>
    <xf numFmtId="0" fontId="2" fillId="0" borderId="0"/>
  </cellStyleXfs>
  <cellXfs count="23">
    <xf numFmtId="0" fontId="0" fillId="0" borderId="0" xfId="0"/>
    <xf numFmtId="0" fontId="47" fillId="0" borderId="0" xfId="0" applyFont="1"/>
    <xf numFmtId="4" fontId="48" fillId="0" borderId="0" xfId="0" applyNumberFormat="1" applyFont="1" applyAlignment="1">
      <alignment horizontal="right"/>
    </xf>
    <xf numFmtId="164" fontId="48" fillId="0" borderId="0" xfId="0" applyNumberFormat="1" applyFont="1" applyAlignment="1">
      <alignment horizontal="right"/>
    </xf>
    <xf numFmtId="0" fontId="48" fillId="0" borderId="0" xfId="0" applyFont="1"/>
    <xf numFmtId="4" fontId="7" fillId="0" borderId="0" xfId="0" applyNumberFormat="1" applyFont="1" applyAlignment="1">
      <alignment horizontal="right"/>
    </xf>
    <xf numFmtId="0" fontId="7" fillId="0" borderId="0" xfId="8" applyFont="1"/>
    <xf numFmtId="4" fontId="7" fillId="0" borderId="0" xfId="0" applyNumberFormat="1" applyFont="1"/>
    <xf numFmtId="4" fontId="30" fillId="0" borderId="0" xfId="0" applyNumberFormat="1" applyFont="1"/>
    <xf numFmtId="0" fontId="30" fillId="0" borderId="0" xfId="8" applyFont="1"/>
    <xf numFmtId="0" fontId="47" fillId="0" borderId="0" xfId="0" applyFont="1" applyAlignment="1">
      <alignment horizontal="right"/>
    </xf>
    <xf numFmtId="4" fontId="7" fillId="0" borderId="0" xfId="8" applyNumberFormat="1" applyFont="1" applyAlignment="1">
      <alignment horizontal="right"/>
    </xf>
    <xf numFmtId="49" fontId="30" fillId="0" borderId="0" xfId="0" applyNumberFormat="1" applyFont="1"/>
    <xf numFmtId="49" fontId="0" fillId="0" borderId="0" xfId="0" applyNumberFormat="1"/>
    <xf numFmtId="4" fontId="0" fillId="0" borderId="0" xfId="0" applyNumberFormat="1"/>
    <xf numFmtId="0" fontId="30" fillId="0" borderId="10" xfId="8" applyFont="1" applyBorder="1"/>
    <xf numFmtId="0" fontId="1" fillId="0" borderId="12" xfId="8" applyFont="1" applyBorder="1"/>
    <xf numFmtId="4" fontId="47" fillId="0" borderId="11" xfId="0" applyNumberFormat="1" applyFont="1" applyBorder="1" applyAlignment="1">
      <alignment horizontal="right"/>
    </xf>
    <xf numFmtId="4" fontId="48" fillId="0" borderId="13" xfId="0" applyNumberFormat="1" applyFont="1" applyBorder="1" applyAlignment="1">
      <alignment horizontal="right"/>
    </xf>
    <xf numFmtId="49" fontId="30" fillId="0" borderId="10" xfId="199" applyNumberFormat="1" applyFont="1" applyBorder="1"/>
    <xf numFmtId="4" fontId="49" fillId="0" borderId="11" xfId="0" applyNumberFormat="1" applyFont="1" applyBorder="1"/>
    <xf numFmtId="49" fontId="0" fillId="0" borderId="12" xfId="0" applyNumberFormat="1" applyBorder="1"/>
    <xf numFmtId="4" fontId="0" fillId="0" borderId="13" xfId="0" applyNumberFormat="1" applyBorder="1"/>
  </cellXfs>
  <cellStyles count="20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F351E4D3-84F3-4295-B687-D421B8DF110B}"/>
    <cellStyle name="Normal 11" xfId="161" xr:uid="{8C61779A-AEA7-4302-9680-DA1043C04769}"/>
    <cellStyle name="Normal 12" xfId="162" xr:uid="{324EFCA7-E6CC-4F84-96DB-1FDACB8DBE97}"/>
    <cellStyle name="Normal 13" xfId="179" xr:uid="{06217AC8-88C8-4BE4-A5DE-59A5C5ED4716}"/>
    <cellStyle name="Normal 14" xfId="196" xr:uid="{D59B0247-D46F-40FF-8FA0-5E9C64B5BF93}"/>
    <cellStyle name="Normal 15" xfId="197" xr:uid="{46219C43-E334-4A45-8B42-7ACC6E470426}"/>
    <cellStyle name="Normal 16" xfId="198" xr:uid="{1420BF12-FC50-4BAA-96AA-31ADD838B970}"/>
    <cellStyle name="Normal 17" xfId="199" xr:uid="{448D5E7F-AF06-46EB-8521-49FE5AE72794}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13" xfId="163" xr:uid="{F5FFBF28-CF7F-4667-85B5-5E6E4AF0DAE7}"/>
    <cellStyle name="Normal 2 14" xfId="180" xr:uid="{FD572B89-47D2-4497-9063-2BCA04F1F839}"/>
    <cellStyle name="Normal 2 2" xfId="4" xr:uid="{00000000-0005-0000-0000-000059000000}"/>
    <cellStyle name="Normal 2 2 2" xfId="171" xr:uid="{06A8C82E-99D0-4014-BF46-F73E1C88A925}"/>
    <cellStyle name="Normal 2 2 3" xfId="188" xr:uid="{3E7D0E40-7604-4C08-BA43-03DF104F3753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13" xfId="164" xr:uid="{B1947526-571E-4126-8BFC-7052B97CB177}"/>
    <cellStyle name="Normal 3 14" xfId="181" xr:uid="{BE5D2FE6-0F8B-43B4-AA93-C3980DA0EE02}"/>
    <cellStyle name="Normal 3 2" xfId="5" xr:uid="{00000000-0005-0000-0000-000065000000}"/>
    <cellStyle name="Normal 3 2 2" xfId="172" xr:uid="{77CDBAB5-F8F4-4896-BFEB-EB1F78C31EB0}"/>
    <cellStyle name="Normal 3 2 3" xfId="189" xr:uid="{4AE91ED8-6694-4AF3-944D-B516C2CA18C1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13" xfId="165" xr:uid="{CAD76749-C66A-4764-B1B7-CEC5E36B5AF4}"/>
    <cellStyle name="Normal 4 14" xfId="182" xr:uid="{D46671CA-E9C4-4C03-8AD6-F14330293046}"/>
    <cellStyle name="Normal 4 2" xfId="6" xr:uid="{00000000-0005-0000-0000-000071000000}"/>
    <cellStyle name="Normal 4 2 2" xfId="173" xr:uid="{851A771B-FD3A-48D7-9A38-BF9809FA610F}"/>
    <cellStyle name="Normal 4 2 3" xfId="190" xr:uid="{686F1FBA-3E06-4E76-8EF2-CB5A8E749CA9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12" xfId="166" xr:uid="{40775BC5-25AC-48AC-B3ED-8FCA57ED9CB9}"/>
    <cellStyle name="Normal 5 13" xfId="183" xr:uid="{64464473-CBD3-4846-9F92-CAEB9459BC25}"/>
    <cellStyle name="Normal 5 2" xfId="12" xr:uid="{00000000-0005-0000-0000-00007C000000}"/>
    <cellStyle name="Normal 5 2 2" xfId="174" xr:uid="{7225C93E-3603-4A06-89CB-29420E564DD9}"/>
    <cellStyle name="Normal 5 2 3" xfId="191" xr:uid="{EF3AB3F1-87B8-4246-B930-E17275063EF6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11" xfId="167" xr:uid="{45653901-2BC2-44FE-A6E5-032F473E6538}"/>
    <cellStyle name="Normal 6 12" xfId="184" xr:uid="{A1530840-1AE4-41E4-86C4-8387E70930E8}"/>
    <cellStyle name="Normal 6 2" xfId="17" xr:uid="{00000000-0005-0000-0000-000086000000}"/>
    <cellStyle name="Normal 6 2 2" xfId="175" xr:uid="{603A6952-BCE2-4948-9BB5-39013A101100}"/>
    <cellStyle name="Normal 6 2 3" xfId="192" xr:uid="{2C401558-F5B1-4E35-A55A-32805434BEF7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2 2" xfId="176" xr:uid="{F4938F72-B1FA-4DC8-AF5B-CD1F0F180345}"/>
    <cellStyle name="Normal 7 2 3" xfId="193" xr:uid="{2CD8B332-3166-492B-AED7-2154F14DD8ED}"/>
    <cellStyle name="Normal 7 3" xfId="96" xr:uid="{00000000-0005-0000-0000-000090000000}"/>
    <cellStyle name="Normal 7 4" xfId="157" xr:uid="{00000000-0005-0000-0000-000091000000}"/>
    <cellStyle name="Normal 7 5" xfId="168" xr:uid="{CD83B207-B128-47B1-AD84-483C0ED16131}"/>
    <cellStyle name="Normal 7 6" xfId="185" xr:uid="{1BA320F7-2B27-401C-89CA-094DBE34A01C}"/>
    <cellStyle name="Normal 8" xfId="150" xr:uid="{00000000-0005-0000-0000-000092000000}"/>
    <cellStyle name="Normal 8 2" xfId="158" xr:uid="{00000000-0005-0000-0000-000093000000}"/>
    <cellStyle name="Normal 8 2 2" xfId="177" xr:uid="{C17C5614-0CCE-4492-9E6B-F8330C21925A}"/>
    <cellStyle name="Normal 8 2 3" xfId="194" xr:uid="{4B944CBA-D082-40A6-8C45-C1CAEBEFD257}"/>
    <cellStyle name="Normal 8 3" xfId="169" xr:uid="{EE104B5A-479A-4F97-BC02-D1AF0D2AD4AA}"/>
    <cellStyle name="Normal 8 4" xfId="186" xr:uid="{2411293B-DEAD-4766-AB71-59A89567C1D3}"/>
    <cellStyle name="Normal 9" xfId="159" xr:uid="{00000000-0005-0000-0000-000094000000}"/>
    <cellStyle name="Normal 9 2" xfId="178" xr:uid="{5D54156D-43CA-45A2-BE5C-70658F56B3D5}"/>
    <cellStyle name="Normal 9 2 2" xfId="195" xr:uid="{34D4371C-4272-4E02-9F89-A32014C3C2B4}"/>
    <cellStyle name="Normal 9 3" xfId="170" xr:uid="{9E589E2D-C6BF-4677-B390-54AB13288602}"/>
    <cellStyle name="Normal 9 4" xfId="187" xr:uid="{A7FEF311-F434-4A6D-B6FB-203BD3CEDB99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49"/>
  <sheetViews>
    <sheetView tabSelected="1" workbookViewId="0">
      <selection activeCell="A4" sqref="A4"/>
    </sheetView>
  </sheetViews>
  <sheetFormatPr defaultColWidth="9.140625" defaultRowHeight="15" x14ac:dyDescent="0.25"/>
  <cols>
    <col min="1" max="1" width="80.5703125" style="4" customWidth="1"/>
    <col min="2" max="2" width="15.5703125" style="2" customWidth="1"/>
    <col min="3" max="3" width="20.42578125" style="3" customWidth="1"/>
    <col min="4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10</v>
      </c>
    </row>
    <row r="6" spans="1:3" x14ac:dyDescent="0.25">
      <c r="A6" s="1" t="s">
        <v>11</v>
      </c>
    </row>
    <row r="7" spans="1:3" x14ac:dyDescent="0.25">
      <c r="A7" s="4" t="s">
        <v>1</v>
      </c>
      <c r="B7" s="4" t="s">
        <v>10</v>
      </c>
      <c r="C7" s="5">
        <v>7154141.6699999999</v>
      </c>
    </row>
    <row r="8" spans="1:3" x14ac:dyDescent="0.25">
      <c r="A8" s="4" t="s">
        <v>2</v>
      </c>
      <c r="B8" s="4" t="s">
        <v>9</v>
      </c>
      <c r="C8" s="5">
        <v>1033752.67</v>
      </c>
    </row>
    <row r="9" spans="1:3" x14ac:dyDescent="0.25">
      <c r="A9" s="4" t="s">
        <v>6</v>
      </c>
      <c r="B9" s="4" t="s">
        <v>10</v>
      </c>
      <c r="C9" s="5">
        <v>11350</v>
      </c>
    </row>
    <row r="10" spans="1:3" x14ac:dyDescent="0.25">
      <c r="A10" s="4" t="s">
        <v>12</v>
      </c>
      <c r="B10" s="4" t="s">
        <v>10</v>
      </c>
      <c r="C10" s="5">
        <v>175760.3</v>
      </c>
    </row>
    <row r="11" spans="1:3" x14ac:dyDescent="0.25">
      <c r="A11" s="4" t="s">
        <v>13</v>
      </c>
      <c r="B11" s="4" t="s">
        <v>10</v>
      </c>
      <c r="C11" s="5">
        <v>99172.48000000001</v>
      </c>
    </row>
    <row r="12" spans="1:3" x14ac:dyDescent="0.25">
      <c r="A12" s="4" t="s">
        <v>14</v>
      </c>
      <c r="B12" s="4" t="s">
        <v>10</v>
      </c>
      <c r="C12" s="5">
        <v>101977518.77</v>
      </c>
    </row>
    <row r="13" spans="1:3" x14ac:dyDescent="0.25">
      <c r="A13" s="4" t="s">
        <v>15</v>
      </c>
      <c r="B13" s="4" t="s">
        <v>10</v>
      </c>
      <c r="C13" s="5">
        <v>1426032.34</v>
      </c>
    </row>
    <row r="14" spans="1:3" x14ac:dyDescent="0.25">
      <c r="A14" s="4" t="s">
        <v>16</v>
      </c>
      <c r="B14" s="4" t="s">
        <v>10</v>
      </c>
      <c r="C14" s="5">
        <v>51537.37</v>
      </c>
    </row>
    <row r="15" spans="1:3" x14ac:dyDescent="0.25">
      <c r="A15" s="4" t="s">
        <v>17</v>
      </c>
      <c r="B15" s="4" t="s">
        <v>10</v>
      </c>
      <c r="C15" s="5">
        <v>4881016.8099999996</v>
      </c>
    </row>
    <row r="16" spans="1:3" x14ac:dyDescent="0.25">
      <c r="A16" s="6" t="s">
        <v>5</v>
      </c>
      <c r="B16" s="4" t="s">
        <v>10</v>
      </c>
      <c r="C16" s="7">
        <v>102501999.06999999</v>
      </c>
    </row>
    <row r="17" spans="1:3" x14ac:dyDescent="0.25">
      <c r="B17" s="4"/>
      <c r="C17" s="8">
        <f>C8+C9+C10+C11+C12+C13+C14+C15-C16</f>
        <v>7154141.6700000167</v>
      </c>
    </row>
    <row r="18" spans="1:3" x14ac:dyDescent="0.25">
      <c r="A18" s="9" t="s">
        <v>7</v>
      </c>
      <c r="B18" s="10" t="str">
        <f>A4</f>
        <v>03.05.2023.</v>
      </c>
      <c r="C18" s="11"/>
    </row>
    <row r="19" spans="1:3" x14ac:dyDescent="0.25">
      <c r="A19" s="15" t="s">
        <v>18</v>
      </c>
      <c r="B19" s="17">
        <f>SUM(B20)</f>
        <v>102141999.06999999</v>
      </c>
      <c r="C19" s="11"/>
    </row>
    <row r="20" spans="1:3" x14ac:dyDescent="0.25">
      <c r="A20" s="16" t="s">
        <v>19</v>
      </c>
      <c r="B20" s="18">
        <v>102141999.06999999</v>
      </c>
      <c r="C20" s="11"/>
    </row>
    <row r="21" spans="1:3" x14ac:dyDescent="0.25">
      <c r="A21" s="19" t="s">
        <v>8</v>
      </c>
      <c r="B21" s="20">
        <f>B22</f>
        <v>360000</v>
      </c>
    </row>
    <row r="22" spans="1:3" x14ac:dyDescent="0.25">
      <c r="A22" s="21" t="s">
        <v>20</v>
      </c>
      <c r="B22" s="22">
        <v>360000</v>
      </c>
    </row>
    <row r="23" spans="1:3" x14ac:dyDescent="0.25">
      <c r="A23" s="12"/>
      <c r="B23" s="8">
        <f>B19+B21</f>
        <v>102501999.06999999</v>
      </c>
    </row>
    <row r="24" spans="1:3" x14ac:dyDescent="0.25">
      <c r="A24" s="13"/>
      <c r="B24" s="14"/>
    </row>
    <row r="25" spans="1:3" x14ac:dyDescent="0.25">
      <c r="A25" s="13"/>
      <c r="B25" s="14"/>
    </row>
    <row r="26" spans="1:3" x14ac:dyDescent="0.25">
      <c r="A26" s="13"/>
      <c r="B26" s="14"/>
    </row>
    <row r="27" spans="1:3" x14ac:dyDescent="0.25">
      <c r="A27" s="13"/>
      <c r="B27" s="14"/>
    </row>
    <row r="28" spans="1:3" x14ac:dyDescent="0.25">
      <c r="A28" s="13"/>
      <c r="B28" s="14"/>
    </row>
    <row r="29" spans="1:3" x14ac:dyDescent="0.25">
      <c r="A29" s="13"/>
      <c r="B29" s="14"/>
    </row>
    <row r="30" spans="1:3" x14ac:dyDescent="0.25">
      <c r="A30" s="13"/>
      <c r="B30" s="14"/>
    </row>
    <row r="31" spans="1:3" x14ac:dyDescent="0.25">
      <c r="A31" s="13"/>
      <c r="B31" s="14"/>
    </row>
    <row r="32" spans="1:3" x14ac:dyDescent="0.25">
      <c r="A32" s="12"/>
      <c r="B32" s="8"/>
    </row>
    <row r="33" spans="1:2" x14ac:dyDescent="0.25">
      <c r="A33" s="13"/>
      <c r="B33" s="14"/>
    </row>
    <row r="34" spans="1:2" x14ac:dyDescent="0.25">
      <c r="A34" s="13"/>
      <c r="B34" s="14"/>
    </row>
    <row r="35" spans="1:2" x14ac:dyDescent="0.25">
      <c r="A35" s="13"/>
      <c r="B35" s="14"/>
    </row>
    <row r="36" spans="1:2" x14ac:dyDescent="0.25">
      <c r="A36" s="13"/>
      <c r="B36" s="14"/>
    </row>
    <row r="37" spans="1:2" x14ac:dyDescent="0.25">
      <c r="A37" s="13"/>
      <c r="B37" s="14"/>
    </row>
    <row r="38" spans="1:2" x14ac:dyDescent="0.25">
      <c r="A38" s="13"/>
      <c r="B38" s="14"/>
    </row>
    <row r="39" spans="1:2" x14ac:dyDescent="0.25">
      <c r="A39" s="13"/>
      <c r="B39" s="14"/>
    </row>
    <row r="40" spans="1:2" x14ac:dyDescent="0.25">
      <c r="A40" s="13"/>
      <c r="B40" s="14"/>
    </row>
    <row r="41" spans="1:2" x14ac:dyDescent="0.25">
      <c r="A41" s="13"/>
      <c r="B41" s="14"/>
    </row>
    <row r="42" spans="1:2" x14ac:dyDescent="0.25">
      <c r="A42" s="13"/>
      <c r="B42" s="14"/>
    </row>
    <row r="43" spans="1:2" x14ac:dyDescent="0.25">
      <c r="A43" s="13"/>
      <c r="B43" s="14"/>
    </row>
    <row r="44" spans="1:2" x14ac:dyDescent="0.25">
      <c r="A44" s="12"/>
      <c r="B44" s="8"/>
    </row>
    <row r="45" spans="1:2" x14ac:dyDescent="0.25">
      <c r="A45" s="13"/>
      <c r="B45" s="14"/>
    </row>
    <row r="46" spans="1:2" x14ac:dyDescent="0.25">
      <c r="A46" s="12"/>
      <c r="B46" s="8"/>
    </row>
    <row r="47" spans="1:2" x14ac:dyDescent="0.25">
      <c r="A47" s="13"/>
      <c r="B47" s="14"/>
    </row>
    <row r="48" spans="1:2" x14ac:dyDescent="0.25">
      <c r="A48"/>
      <c r="B48"/>
    </row>
    <row r="49" spans="1:2" x14ac:dyDescent="0.25">
      <c r="A49"/>
      <c r="B49" s="8"/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2023-03-07T06:10:42Z</cp:lastPrinted>
  <dcterms:created xsi:type="dcterms:W3CDTF">2009-03-09T09:27:50Z</dcterms:created>
  <dcterms:modified xsi:type="dcterms:W3CDTF">2023-05-04T05:36:58Z</dcterms:modified>
</cp:coreProperties>
</file>